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ы 2024-2025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95" i="1"/>
  <c r="J176" i="1"/>
  <c r="G176" i="1"/>
  <c r="H176" i="1"/>
  <c r="H157" i="1"/>
  <c r="I157" i="1"/>
  <c r="G100" i="1"/>
  <c r="J100" i="1"/>
  <c r="G138" i="1"/>
  <c r="J138" i="1"/>
  <c r="H119" i="1"/>
  <c r="I119" i="1"/>
  <c r="J81" i="1"/>
  <c r="F62" i="1"/>
  <c r="H62" i="1"/>
  <c r="G43" i="1"/>
  <c r="H43" i="1"/>
  <c r="I43" i="1"/>
  <c r="F119" i="1"/>
  <c r="F138" i="1"/>
  <c r="F157" i="1"/>
  <c r="F176" i="1"/>
  <c r="F195" i="1"/>
  <c r="I24" i="1"/>
  <c r="F24" i="1"/>
  <c r="J24" i="1"/>
  <c r="J196" i="1" s="1"/>
  <c r="H24" i="1"/>
  <c r="G24" i="1"/>
  <c r="G196" i="1" s="1"/>
  <c r="F196" i="1" l="1"/>
  <c r="I196" i="1"/>
  <c r="H196" i="1"/>
</calcChain>
</file>

<file path=xl/sharedStrings.xml><?xml version="1.0" encoding="utf-8"?>
<sst xmlns="http://schemas.openxmlformats.org/spreadsheetml/2006/main" count="258" uniqueCount="82">
  <si>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</si>
  <si>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</si>
  <si>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</si>
  <si>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</si>
  <si>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</si>
  <si>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</si>
  <si>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</si>
  <si>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</si>
  <si>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</si>
  <si>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</si>
  <si>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</si>
  <si>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</si>
  <si>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</si>
  <si>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</si>
  <si>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</si>
  <si>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</si>
  <si>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</si>
  <si>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</si>
  <si>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</si>
  <si>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</si>
  <si>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</si>
  <si>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</si>
  <si>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</si>
  <si>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</si>
  <si>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</si>
  <si>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</si>
  <si>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</si>
  <si>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</si>
  <si>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</si>
  <si>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</si>
  <si>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</si>
  <si>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</si>
  <si>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</si>
  <si>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</si>
  <si>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</si>
  <si>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</si>
  <si>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</si>
  <si>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</si>
  <si>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</si>
  <si>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Федюшина М.А.</t>
  </si>
  <si>
    <t>Директор</t>
  </si>
  <si>
    <t>МБОУ "Миньковская СШ им. П.И. Беляева"</t>
  </si>
  <si>
    <t xml:space="preserve">Суп картофельный с тушеным консервированным мясом </t>
  </si>
  <si>
    <t xml:space="preserve">Котлеты из птицы припущенные </t>
  </si>
  <si>
    <t xml:space="preserve">Каша гречневая рассыпчатая </t>
  </si>
  <si>
    <t xml:space="preserve">Чай с лимоном </t>
  </si>
  <si>
    <t xml:space="preserve">Хлеб ржано-пшеничный </t>
  </si>
  <si>
    <t xml:space="preserve">Соус томатный </t>
  </si>
  <si>
    <t>соусы</t>
  </si>
  <si>
    <t xml:space="preserve">Щи из свежей капусты с картофелем и тушеным консервированным мясом </t>
  </si>
  <si>
    <t xml:space="preserve">Бефстроганов из отварной свинины </t>
  </si>
  <si>
    <t>1М</t>
  </si>
  <si>
    <t xml:space="preserve">Рис отварной </t>
  </si>
  <si>
    <t xml:space="preserve">Компот из смеси сухофруктов </t>
  </si>
  <si>
    <t xml:space="preserve">Суп картофельный с бобовыми </t>
  </si>
  <si>
    <t xml:space="preserve">Котлета Пермская </t>
  </si>
  <si>
    <t>1Б</t>
  </si>
  <si>
    <t xml:space="preserve">Картофельное пюре </t>
  </si>
  <si>
    <t>Сок фруктовый</t>
  </si>
  <si>
    <t>Фрукт свежий</t>
  </si>
  <si>
    <t xml:space="preserve">Солянка из птицы </t>
  </si>
  <si>
    <t>4Б</t>
  </si>
  <si>
    <t xml:space="preserve">Котлеты рыбные </t>
  </si>
  <si>
    <t xml:space="preserve">Макаронные изделия отварные </t>
  </si>
  <si>
    <t xml:space="preserve">Какао с молоком </t>
  </si>
  <si>
    <t xml:space="preserve">Суп картофельный с крупой и рыбными консервами </t>
  </si>
  <si>
    <t xml:space="preserve">Птица в соусе с томатом </t>
  </si>
  <si>
    <t>Кисель из повидла</t>
  </si>
  <si>
    <t xml:space="preserve">Суп картофельный с крупой и тушеным консервированным мясом  </t>
  </si>
  <si>
    <t xml:space="preserve">Котлета Школьная </t>
  </si>
  <si>
    <t>2М</t>
  </si>
  <si>
    <t xml:space="preserve">Борщ с капустой и картофелем </t>
  </si>
  <si>
    <t xml:space="preserve">Мясо (свинина) в кисло-сладком соусе </t>
  </si>
  <si>
    <t>3М</t>
  </si>
  <si>
    <t xml:space="preserve">Рассольник Ленинградский с тушеным консервированным мясом </t>
  </si>
  <si>
    <t xml:space="preserve">Компот из яблок с лимоном </t>
  </si>
  <si>
    <t xml:space="preserve">Суп крестьянский с крупой </t>
  </si>
  <si>
    <t xml:space="preserve">Гуляш из свинины </t>
  </si>
  <si>
    <t>4М</t>
  </si>
  <si>
    <t xml:space="preserve">Борщ из свежей капусты с картофелем и тушеным консервированным мясом </t>
  </si>
  <si>
    <t xml:space="preserve">Тефтели мясные Ёжики </t>
  </si>
  <si>
    <t>2Б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</si>
</sst>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6.72</v>
      </c>
      <c r="H15" s="43">
        <v>7.21</v>
      </c>
      <c r="I15" s="43">
        <v>21.28</v>
      </c>
      <c r="J15" s="43">
        <v>174.98</v>
      </c>
      <c r="K15" s="44">
        <v>69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105</v>
      </c>
      <c r="G16" s="43">
        <v>16.2</v>
      </c>
      <c r="H16" s="43">
        <v>10</v>
      </c>
      <c r="I16" s="43">
        <v>9.3000000000000007</v>
      </c>
      <c r="J16" s="43">
        <v>192</v>
      </c>
      <c r="K16" s="44">
        <v>372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10.5</v>
      </c>
      <c r="H17" s="43">
        <v>7.9</v>
      </c>
      <c r="I17" s="43">
        <v>46.6</v>
      </c>
      <c r="J17" s="43">
        <v>299.89999999999998</v>
      </c>
      <c r="K17" s="44">
        <v>202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7.0000000000000007E-2</v>
      </c>
      <c r="H18" s="43">
        <v>0.01</v>
      </c>
      <c r="I18" s="43">
        <v>1.31</v>
      </c>
      <c r="J18" s="43">
        <v>61.6</v>
      </c>
      <c r="K18" s="44">
        <v>294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50</v>
      </c>
      <c r="G20" s="43">
        <v>3.3</v>
      </c>
      <c r="H20" s="43">
        <v>0.55000000000000004</v>
      </c>
      <c r="I20" s="43">
        <v>20.5</v>
      </c>
      <c r="J20" s="43">
        <v>100</v>
      </c>
      <c r="K20" s="44"/>
      <c r="L20" s="43"/>
    </row>
    <row r="21" spans="1:12" ht="14.4" x14ac:dyDescent="0.3">
      <c r="A21" s="23"/>
      <c r="B21" s="15"/>
      <c r="C21" s="11"/>
      <c r="D21" s="6" t="s">
        <v>48</v>
      </c>
      <c r="E21" s="42" t="s">
        <v>47</v>
      </c>
      <c r="F21" s="43">
        <v>30</v>
      </c>
      <c r="G21" s="43">
        <v>0.33</v>
      </c>
      <c r="H21" s="43">
        <v>1.98</v>
      </c>
      <c r="I21" s="43">
        <v>1.37</v>
      </c>
      <c r="J21" s="43">
        <v>15.7</v>
      </c>
      <c r="K21" s="44">
        <v>419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815</v>
      </c>
      <c r="G23" s="19">
        <f t="shared" ref="G23:J23" si="2">SUM(G14:G22)</f>
        <v>37.119999999999997</v>
      </c>
      <c r="H23" s="19">
        <f t="shared" si="2"/>
        <v>27.650000000000002</v>
      </c>
      <c r="I23" s="19">
        <f t="shared" si="2"/>
        <v>100.36000000000001</v>
      </c>
      <c r="J23" s="19">
        <f t="shared" si="2"/>
        <v>844.18000000000006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815</v>
      </c>
      <c r="G24" s="32">
        <f t="shared" ref="G24:J24" si="4">G13+G23</f>
        <v>37.119999999999997</v>
      </c>
      <c r="H24" s="32">
        <f t="shared" si="4"/>
        <v>27.650000000000002</v>
      </c>
      <c r="I24" s="32">
        <f t="shared" si="4"/>
        <v>100.36000000000001</v>
      </c>
      <c r="J24" s="32">
        <f t="shared" si="4"/>
        <v>844.18000000000006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6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6.32</v>
      </c>
      <c r="H34" s="43">
        <v>7.51</v>
      </c>
      <c r="I34" s="43">
        <v>10.49</v>
      </c>
      <c r="J34" s="43">
        <v>131.53</v>
      </c>
      <c r="K34" s="44">
        <v>66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130</v>
      </c>
      <c r="G35" s="43">
        <v>25.9</v>
      </c>
      <c r="H35" s="43">
        <v>29.4</v>
      </c>
      <c r="I35" s="43">
        <v>0</v>
      </c>
      <c r="J35" s="43">
        <v>282</v>
      </c>
      <c r="K35" s="44" t="s">
        <v>51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4.5199999999999996</v>
      </c>
      <c r="H36" s="43">
        <v>6.5</v>
      </c>
      <c r="I36" s="43">
        <v>46.6</v>
      </c>
      <c r="J36" s="43">
        <v>263.2</v>
      </c>
      <c r="K36" s="44">
        <v>385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0.56000000000000005</v>
      </c>
      <c r="H37" s="43">
        <v>0</v>
      </c>
      <c r="I37" s="43">
        <v>27.89</v>
      </c>
      <c r="J37" s="43">
        <v>113.79</v>
      </c>
      <c r="K37" s="44">
        <v>283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50</v>
      </c>
      <c r="G39" s="43">
        <v>3.3</v>
      </c>
      <c r="H39" s="43">
        <v>0.55000000000000004</v>
      </c>
      <c r="I39" s="43">
        <v>20.5</v>
      </c>
      <c r="J39" s="43">
        <v>100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40.599999999999994</v>
      </c>
      <c r="H42" s="19">
        <f t="shared" ref="H42" si="11">SUM(H33:H41)</f>
        <v>43.959999999999994</v>
      </c>
      <c r="I42" s="19">
        <f t="shared" ref="I42" si="12">SUM(I33:I41)</f>
        <v>105.48</v>
      </c>
      <c r="J42" s="19">
        <f t="shared" ref="J42:L42" si="13">SUM(J33:J41)</f>
        <v>890.52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810</v>
      </c>
      <c r="G43" s="32">
        <f t="shared" ref="G43" si="14">G32+G42</f>
        <v>40.599999999999994</v>
      </c>
      <c r="H43" s="32">
        <f t="shared" ref="H43" si="15">H32+H42</f>
        <v>43.959999999999994</v>
      </c>
      <c r="I43" s="32">
        <f t="shared" ref="I43" si="16">I32+I42</f>
        <v>105.48</v>
      </c>
      <c r="J43" s="32">
        <f t="shared" ref="J43:L43" si="17">J32+J42</f>
        <v>890.52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2.34</v>
      </c>
      <c r="H53" s="43">
        <v>3.89</v>
      </c>
      <c r="I53" s="43">
        <v>13.61</v>
      </c>
      <c r="J53" s="43">
        <v>98.79</v>
      </c>
      <c r="K53" s="44">
        <v>45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16</v>
      </c>
      <c r="H54" s="43">
        <v>15.5</v>
      </c>
      <c r="I54" s="43">
        <v>12</v>
      </c>
      <c r="J54" s="43">
        <v>253</v>
      </c>
      <c r="K54" s="44" t="s">
        <v>56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180</v>
      </c>
      <c r="G55" s="43">
        <v>3.8</v>
      </c>
      <c r="H55" s="43">
        <v>4.3</v>
      </c>
      <c r="I55" s="43">
        <v>28</v>
      </c>
      <c r="J55" s="43">
        <v>192.5</v>
      </c>
      <c r="K55" s="44">
        <v>241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</v>
      </c>
      <c r="H56" s="43">
        <v>0.2</v>
      </c>
      <c r="I56" s="43">
        <v>20.2</v>
      </c>
      <c r="J56" s="43">
        <v>86</v>
      </c>
      <c r="K56" s="44">
        <v>501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50</v>
      </c>
      <c r="G58" s="43">
        <v>3.3</v>
      </c>
      <c r="H58" s="43">
        <v>0.55000000000000004</v>
      </c>
      <c r="I58" s="43">
        <v>20.5</v>
      </c>
      <c r="J58" s="43">
        <v>100</v>
      </c>
      <c r="K58" s="44"/>
      <c r="L58" s="43"/>
    </row>
    <row r="59" spans="1:12" ht="14.4" x14ac:dyDescent="0.3">
      <c r="A59" s="23"/>
      <c r="B59" s="15"/>
      <c r="C59" s="11"/>
      <c r="D59" s="6" t="s">
        <v>48</v>
      </c>
      <c r="E59" s="42" t="s">
        <v>47</v>
      </c>
      <c r="F59" s="43">
        <v>30</v>
      </c>
      <c r="G59" s="43">
        <v>0.33</v>
      </c>
      <c r="H59" s="43">
        <v>1.98</v>
      </c>
      <c r="I59" s="43">
        <v>1.37</v>
      </c>
      <c r="J59" s="43">
        <v>15.7</v>
      </c>
      <c r="K59" s="44">
        <v>419</v>
      </c>
      <c r="L59" s="43"/>
    </row>
    <row r="60" spans="1:12" ht="14.4" x14ac:dyDescent="0.3">
      <c r="A60" s="23"/>
      <c r="B60" s="15"/>
      <c r="C60" s="11"/>
      <c r="D60" s="6" t="s">
        <v>24</v>
      </c>
      <c r="E60" s="42" t="s">
        <v>59</v>
      </c>
      <c r="F60" s="43">
        <v>130</v>
      </c>
      <c r="G60" s="43">
        <v>0.5</v>
      </c>
      <c r="H60" s="43">
        <v>0.5</v>
      </c>
      <c r="I60" s="43">
        <v>12.7</v>
      </c>
      <c r="J60" s="43">
        <v>57</v>
      </c>
      <c r="K60" s="44">
        <v>82</v>
      </c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27.27</v>
      </c>
      <c r="H61" s="19">
        <f t="shared" ref="H61" si="23">SUM(H52:H60)</f>
        <v>26.92</v>
      </c>
      <c r="I61" s="19">
        <f t="shared" ref="I61" si="24">SUM(I52:I60)</f>
        <v>108.38000000000001</v>
      </c>
      <c r="J61" s="19">
        <f t="shared" ref="J61:L61" si="25">SUM(J52:J60)</f>
        <v>802.99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940</v>
      </c>
      <c r="G62" s="32">
        <f t="shared" ref="G62" si="26">G51+G61</f>
        <v>27.27</v>
      </c>
      <c r="H62" s="32">
        <f t="shared" ref="H62" si="27">H51+H61</f>
        <v>26.92</v>
      </c>
      <c r="I62" s="32">
        <f t="shared" ref="I62" si="28">I51+I61</f>
        <v>108.38000000000001</v>
      </c>
      <c r="J62" s="32">
        <f t="shared" ref="J62:L62" si="29">J51+J61</f>
        <v>802.99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14.8</v>
      </c>
      <c r="H72" s="43">
        <v>13.2</v>
      </c>
      <c r="I72" s="43">
        <v>4.9000000000000004</v>
      </c>
      <c r="J72" s="43">
        <v>199</v>
      </c>
      <c r="K72" s="44" t="s">
        <v>61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13.3</v>
      </c>
      <c r="H73" s="43">
        <v>2.7</v>
      </c>
      <c r="I73" s="43">
        <v>16</v>
      </c>
      <c r="J73" s="43">
        <v>142.69999999999999</v>
      </c>
      <c r="K73" s="44">
        <v>307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180</v>
      </c>
      <c r="G74" s="43">
        <v>6.7</v>
      </c>
      <c r="H74" s="43">
        <v>0.5</v>
      </c>
      <c r="I74" s="43">
        <v>35.5</v>
      </c>
      <c r="J74" s="43">
        <v>228.4</v>
      </c>
      <c r="K74" s="44">
        <v>256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4.8499999999999996</v>
      </c>
      <c r="H75" s="43">
        <v>5.04</v>
      </c>
      <c r="I75" s="43">
        <v>32.729999999999997</v>
      </c>
      <c r="J75" s="43">
        <v>195.71</v>
      </c>
      <c r="K75" s="44">
        <v>270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50</v>
      </c>
      <c r="G77" s="43">
        <v>3.3</v>
      </c>
      <c r="H77" s="43">
        <v>0.55000000000000004</v>
      </c>
      <c r="I77" s="43">
        <v>20.5</v>
      </c>
      <c r="J77" s="43">
        <v>100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42.95</v>
      </c>
      <c r="H80" s="19">
        <f t="shared" ref="H80" si="35">SUM(H71:H79)</f>
        <v>21.99</v>
      </c>
      <c r="I80" s="19">
        <f t="shared" ref="I80" si="36">SUM(I71:I79)</f>
        <v>109.63</v>
      </c>
      <c r="J80" s="19">
        <f t="shared" ref="J80:L80" si="37">SUM(J71:J79)</f>
        <v>865.81000000000006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8">G70+G80</f>
        <v>42.95</v>
      </c>
      <c r="H81" s="32">
        <f t="shared" ref="H81" si="39">H70+H80</f>
        <v>21.99</v>
      </c>
      <c r="I81" s="32">
        <f t="shared" ref="I81" si="40">I70+I80</f>
        <v>109.63</v>
      </c>
      <c r="J81" s="32">
        <f t="shared" ref="J81:L81" si="41">J70+J80</f>
        <v>865.81000000000006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6.22</v>
      </c>
      <c r="H91" s="43">
        <v>8.7100000000000009</v>
      </c>
      <c r="I91" s="43">
        <v>18.39</v>
      </c>
      <c r="J91" s="43">
        <v>170.98</v>
      </c>
      <c r="K91" s="44">
        <v>71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66</v>
      </c>
      <c r="F92" s="43">
        <v>125</v>
      </c>
      <c r="G92" s="43">
        <v>17</v>
      </c>
      <c r="H92" s="43">
        <v>18</v>
      </c>
      <c r="I92" s="43">
        <v>3</v>
      </c>
      <c r="J92" s="43">
        <v>242</v>
      </c>
      <c r="K92" s="44">
        <v>367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43">
        <v>180</v>
      </c>
      <c r="G93" s="43">
        <v>4.5199999999999996</v>
      </c>
      <c r="H93" s="43">
        <v>6.5</v>
      </c>
      <c r="I93" s="43">
        <v>46.6</v>
      </c>
      <c r="J93" s="43">
        <v>263.2</v>
      </c>
      <c r="K93" s="44">
        <v>385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0.2</v>
      </c>
      <c r="H94" s="43">
        <v>0</v>
      </c>
      <c r="I94" s="43">
        <v>27.6</v>
      </c>
      <c r="J94" s="43">
        <v>110</v>
      </c>
      <c r="K94" s="44">
        <v>483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50</v>
      </c>
      <c r="G96" s="43">
        <v>3.3</v>
      </c>
      <c r="H96" s="43">
        <v>0.55000000000000004</v>
      </c>
      <c r="I96" s="43">
        <v>20.5</v>
      </c>
      <c r="J96" s="43">
        <v>100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31.24</v>
      </c>
      <c r="H99" s="19">
        <f t="shared" ref="H99" si="47">SUM(H90:H98)</f>
        <v>33.76</v>
      </c>
      <c r="I99" s="19">
        <f t="shared" ref="I99" si="48">SUM(I90:I98)</f>
        <v>116.09</v>
      </c>
      <c r="J99" s="19">
        <f t="shared" ref="J99:L99" si="49">SUM(J90:J98)</f>
        <v>886.18000000000006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805</v>
      </c>
      <c r="G100" s="32">
        <f t="shared" ref="G100" si="50">G89+G99</f>
        <v>31.24</v>
      </c>
      <c r="H100" s="32">
        <f t="shared" ref="H100" si="51">H89+H99</f>
        <v>33.76</v>
      </c>
      <c r="I100" s="32">
        <f t="shared" ref="I100" si="52">I89+I99</f>
        <v>116.09</v>
      </c>
      <c r="J100" s="32">
        <f t="shared" ref="J100:L100" si="53">J89+J99</f>
        <v>886.18000000000006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6.4" x14ac:dyDescent="0.3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6.67</v>
      </c>
      <c r="H110" s="43">
        <v>7.16</v>
      </c>
      <c r="I110" s="43">
        <v>21.28</v>
      </c>
      <c r="J110" s="43">
        <v>177.97</v>
      </c>
      <c r="K110" s="44">
        <v>70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100</v>
      </c>
      <c r="G111" s="43">
        <v>16</v>
      </c>
      <c r="H111" s="43">
        <v>15</v>
      </c>
      <c r="I111" s="43">
        <v>13</v>
      </c>
      <c r="J111" s="43">
        <v>226</v>
      </c>
      <c r="K111" s="44" t="s">
        <v>70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63</v>
      </c>
      <c r="F112" s="43">
        <v>180</v>
      </c>
      <c r="G112" s="43">
        <v>6.7</v>
      </c>
      <c r="H112" s="43">
        <v>0.5</v>
      </c>
      <c r="I112" s="43">
        <v>35.5</v>
      </c>
      <c r="J112" s="43">
        <v>228.4</v>
      </c>
      <c r="K112" s="44">
        <v>256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7.0000000000000007E-2</v>
      </c>
      <c r="H113" s="43">
        <v>0.01</v>
      </c>
      <c r="I113" s="43">
        <v>1.31</v>
      </c>
      <c r="J113" s="43">
        <v>61.6</v>
      </c>
      <c r="K113" s="44">
        <v>294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50</v>
      </c>
      <c r="G115" s="43">
        <v>3.3</v>
      </c>
      <c r="H115" s="43">
        <v>0.55000000000000004</v>
      </c>
      <c r="I115" s="43">
        <v>20.5</v>
      </c>
      <c r="J115" s="43">
        <v>100</v>
      </c>
      <c r="K115" s="44"/>
      <c r="L115" s="43"/>
    </row>
    <row r="116" spans="1:12" ht="14.4" x14ac:dyDescent="0.3">
      <c r="A116" s="23"/>
      <c r="B116" s="15"/>
      <c r="C116" s="11"/>
      <c r="D116" s="6" t="s">
        <v>48</v>
      </c>
      <c r="E116" s="42" t="s">
        <v>47</v>
      </c>
      <c r="F116" s="43">
        <v>30</v>
      </c>
      <c r="G116" s="43">
        <v>0.33</v>
      </c>
      <c r="H116" s="43">
        <v>1.98</v>
      </c>
      <c r="I116" s="43">
        <v>1.37</v>
      </c>
      <c r="J116" s="43">
        <v>15.7</v>
      </c>
      <c r="K116" s="44">
        <v>419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33.07</v>
      </c>
      <c r="H118" s="19">
        <f t="shared" si="56"/>
        <v>25.200000000000003</v>
      </c>
      <c r="I118" s="19">
        <f t="shared" si="56"/>
        <v>92.960000000000008</v>
      </c>
      <c r="J118" s="19">
        <f t="shared" si="56"/>
        <v>809.67000000000007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810</v>
      </c>
      <c r="G119" s="32">
        <f t="shared" ref="G119" si="58">G108+G118</f>
        <v>33.07</v>
      </c>
      <c r="H119" s="32">
        <f t="shared" ref="H119" si="59">H108+H118</f>
        <v>25.200000000000003</v>
      </c>
      <c r="I119" s="32">
        <f t="shared" ref="I119" si="60">I108+I118</f>
        <v>92.960000000000008</v>
      </c>
      <c r="J119" s="32">
        <f t="shared" ref="J119:L119" si="61">J108+J118</f>
        <v>809.67000000000007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71</v>
      </c>
      <c r="F129" s="43">
        <v>250</v>
      </c>
      <c r="G129" s="43">
        <v>1.9</v>
      </c>
      <c r="H129" s="43">
        <v>6.66</v>
      </c>
      <c r="I129" s="43">
        <v>10.81</v>
      </c>
      <c r="J129" s="43">
        <v>111.1</v>
      </c>
      <c r="K129" s="44">
        <v>37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72</v>
      </c>
      <c r="F130" s="43">
        <v>120</v>
      </c>
      <c r="G130" s="43">
        <v>17</v>
      </c>
      <c r="H130" s="43">
        <v>14</v>
      </c>
      <c r="I130" s="43">
        <v>18</v>
      </c>
      <c r="J130" s="43">
        <v>250</v>
      </c>
      <c r="K130" s="44" t="s">
        <v>73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57</v>
      </c>
      <c r="F131" s="43">
        <v>180</v>
      </c>
      <c r="G131" s="43">
        <v>3.8</v>
      </c>
      <c r="H131" s="43">
        <v>4.3</v>
      </c>
      <c r="I131" s="43">
        <v>28</v>
      </c>
      <c r="J131" s="43">
        <v>192.5</v>
      </c>
      <c r="K131" s="44">
        <v>241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501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3.3</v>
      </c>
      <c r="H134" s="43">
        <v>0.55000000000000004</v>
      </c>
      <c r="I134" s="43">
        <v>20.5</v>
      </c>
      <c r="J134" s="43">
        <v>100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</v>
      </c>
      <c r="H137" s="19">
        <f t="shared" si="64"/>
        <v>25.71</v>
      </c>
      <c r="I137" s="19">
        <f t="shared" si="64"/>
        <v>97.51</v>
      </c>
      <c r="J137" s="19">
        <f t="shared" si="64"/>
        <v>739.6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800</v>
      </c>
      <c r="G138" s="32">
        <f t="shared" ref="G138" si="66">G127+G137</f>
        <v>27</v>
      </c>
      <c r="H138" s="32">
        <f t="shared" ref="H138" si="67">H127+H137</f>
        <v>25.71</v>
      </c>
      <c r="I138" s="32">
        <f t="shared" ref="I138" si="68">I127+I137</f>
        <v>97.51</v>
      </c>
      <c r="J138" s="32">
        <f t="shared" ref="J138:L138" si="69">J127+J137</f>
        <v>739.6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6.86</v>
      </c>
      <c r="H148" s="43">
        <v>8.1300000000000008</v>
      </c>
      <c r="I148" s="43">
        <v>18.809999999999999</v>
      </c>
      <c r="J148" s="43">
        <v>174.43</v>
      </c>
      <c r="K148" s="44">
        <v>68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43</v>
      </c>
      <c r="F149" s="43">
        <v>105</v>
      </c>
      <c r="G149" s="43">
        <v>16.2</v>
      </c>
      <c r="H149" s="43">
        <v>10</v>
      </c>
      <c r="I149" s="43">
        <v>9.3000000000000007</v>
      </c>
      <c r="J149" s="43">
        <v>192</v>
      </c>
      <c r="K149" s="44">
        <v>372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63</v>
      </c>
      <c r="F150" s="43">
        <v>180</v>
      </c>
      <c r="G150" s="43">
        <v>6.7</v>
      </c>
      <c r="H150" s="43">
        <v>0.5</v>
      </c>
      <c r="I150" s="43">
        <v>35.5</v>
      </c>
      <c r="J150" s="43">
        <v>228.4</v>
      </c>
      <c r="K150" s="44">
        <v>256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0.25</v>
      </c>
      <c r="H151" s="43">
        <v>0.25</v>
      </c>
      <c r="I151" s="43">
        <v>25.35</v>
      </c>
      <c r="J151" s="43">
        <v>104.07</v>
      </c>
      <c r="K151" s="44">
        <v>284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50</v>
      </c>
      <c r="G153" s="43">
        <v>3.3</v>
      </c>
      <c r="H153" s="43">
        <v>0.55000000000000004</v>
      </c>
      <c r="I153" s="43">
        <v>20.5</v>
      </c>
      <c r="J153" s="43">
        <v>100</v>
      </c>
      <c r="K153" s="44"/>
      <c r="L153" s="43"/>
    </row>
    <row r="154" spans="1:12" ht="14.4" x14ac:dyDescent="0.3">
      <c r="A154" s="23"/>
      <c r="B154" s="15"/>
      <c r="C154" s="11"/>
      <c r="D154" s="6" t="s">
        <v>48</v>
      </c>
      <c r="E154" s="42" t="s">
        <v>47</v>
      </c>
      <c r="F154" s="43">
        <v>30</v>
      </c>
      <c r="G154" s="43">
        <v>0.33</v>
      </c>
      <c r="H154" s="43">
        <v>1.98</v>
      </c>
      <c r="I154" s="43">
        <v>1.37</v>
      </c>
      <c r="J154" s="43">
        <v>15.7</v>
      </c>
      <c r="K154" s="44">
        <v>419</v>
      </c>
      <c r="L154" s="43"/>
    </row>
    <row r="155" spans="1:12" ht="14.4" x14ac:dyDescent="0.3">
      <c r="A155" s="23"/>
      <c r="B155" s="15"/>
      <c r="C155" s="11"/>
      <c r="D155" s="6" t="s">
        <v>24</v>
      </c>
      <c r="E155" s="42" t="s">
        <v>59</v>
      </c>
      <c r="F155" s="43">
        <v>130</v>
      </c>
      <c r="G155" s="43">
        <v>0.5</v>
      </c>
      <c r="H155" s="43">
        <v>0.5</v>
      </c>
      <c r="I155" s="43">
        <v>12.7</v>
      </c>
      <c r="J155" s="43">
        <v>57.2</v>
      </c>
      <c r="K155" s="44">
        <v>82</v>
      </c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945</v>
      </c>
      <c r="G156" s="19">
        <f t="shared" ref="G156:J156" si="72">SUM(G147:G155)</f>
        <v>34.139999999999993</v>
      </c>
      <c r="H156" s="19">
        <f t="shared" si="72"/>
        <v>21.910000000000004</v>
      </c>
      <c r="I156" s="19">
        <f t="shared" si="72"/>
        <v>123.53000000000002</v>
      </c>
      <c r="J156" s="19">
        <f t="shared" si="72"/>
        <v>871.80000000000018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945</v>
      </c>
      <c r="G157" s="32">
        <f t="shared" ref="G157" si="74">G146+G156</f>
        <v>34.139999999999993</v>
      </c>
      <c r="H157" s="32">
        <f t="shared" ref="H157" si="75">H146+H156</f>
        <v>21.910000000000004</v>
      </c>
      <c r="I157" s="32">
        <f t="shared" ref="I157" si="76">I146+I156</f>
        <v>123.53000000000002</v>
      </c>
      <c r="J157" s="32">
        <f t="shared" ref="J157:L157" si="77">J146+J156</f>
        <v>871.80000000000018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76</v>
      </c>
      <c r="F167" s="43">
        <v>250</v>
      </c>
      <c r="G167" s="43">
        <v>2.31</v>
      </c>
      <c r="H167" s="43">
        <v>7.74</v>
      </c>
      <c r="I167" s="43">
        <v>15.43</v>
      </c>
      <c r="J167" s="43">
        <v>140.59</v>
      </c>
      <c r="K167" s="44">
        <v>51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120</v>
      </c>
      <c r="G168" s="43">
        <v>18.100000000000001</v>
      </c>
      <c r="H168" s="43">
        <v>21.4</v>
      </c>
      <c r="I168" s="43">
        <v>3</v>
      </c>
      <c r="J168" s="43">
        <v>316</v>
      </c>
      <c r="K168" s="44" t="s">
        <v>78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52</v>
      </c>
      <c r="F169" s="43">
        <v>180</v>
      </c>
      <c r="G169" s="43">
        <v>4.5199999999999996</v>
      </c>
      <c r="H169" s="43">
        <v>6.5</v>
      </c>
      <c r="I169" s="43">
        <v>46.6</v>
      </c>
      <c r="J169" s="43">
        <v>263.2</v>
      </c>
      <c r="K169" s="44">
        <v>385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>
        <v>283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50</v>
      </c>
      <c r="G172" s="43">
        <v>3.3</v>
      </c>
      <c r="H172" s="43">
        <v>0.55000000000000004</v>
      </c>
      <c r="I172" s="43">
        <v>20.5</v>
      </c>
      <c r="J172" s="43">
        <v>100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28.79</v>
      </c>
      <c r="H175" s="19">
        <f t="shared" si="80"/>
        <v>36.19</v>
      </c>
      <c r="I175" s="19">
        <f t="shared" si="80"/>
        <v>113.42</v>
      </c>
      <c r="J175" s="19">
        <f t="shared" si="80"/>
        <v>933.57999999999993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800</v>
      </c>
      <c r="G176" s="32">
        <f t="shared" ref="G176" si="82">G165+G175</f>
        <v>28.79</v>
      </c>
      <c r="H176" s="32">
        <f t="shared" ref="H176" si="83">H165+H175</f>
        <v>36.19</v>
      </c>
      <c r="I176" s="32">
        <f t="shared" ref="I176" si="84">I165+I175</f>
        <v>113.42</v>
      </c>
      <c r="J176" s="32">
        <f t="shared" ref="J176:L176" si="85">J165+J175</f>
        <v>933.57999999999993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6.44</v>
      </c>
      <c r="H186" s="43">
        <v>7.47</v>
      </c>
      <c r="I186" s="43">
        <v>14.43</v>
      </c>
      <c r="J186" s="43">
        <v>142.31</v>
      </c>
      <c r="K186" s="44">
        <v>67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13.5</v>
      </c>
      <c r="H187" s="43">
        <v>13.9</v>
      </c>
      <c r="I187" s="43">
        <v>17.3</v>
      </c>
      <c r="J187" s="43">
        <v>246.7</v>
      </c>
      <c r="K187" s="44" t="s">
        <v>81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57</v>
      </c>
      <c r="F188" s="43">
        <v>180</v>
      </c>
      <c r="G188" s="43">
        <v>3.8</v>
      </c>
      <c r="H188" s="43">
        <v>4.3</v>
      </c>
      <c r="I188" s="43">
        <v>28</v>
      </c>
      <c r="J188" s="43">
        <v>192.5</v>
      </c>
      <c r="K188" s="44">
        <v>241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4.8499999999999996</v>
      </c>
      <c r="H189" s="43">
        <v>5.04</v>
      </c>
      <c r="I189" s="43">
        <v>32.729999999999997</v>
      </c>
      <c r="J189" s="43">
        <v>195.71</v>
      </c>
      <c r="K189" s="44">
        <v>270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50</v>
      </c>
      <c r="G191" s="43">
        <v>3.3</v>
      </c>
      <c r="H191" s="43">
        <v>0.55000000000000004</v>
      </c>
      <c r="I191" s="43">
        <v>20.5</v>
      </c>
      <c r="J191" s="43">
        <v>100</v>
      </c>
      <c r="K191" s="44"/>
      <c r="L191" s="43"/>
    </row>
    <row r="192" spans="1:12" ht="14.4" x14ac:dyDescent="0.3">
      <c r="A192" s="23"/>
      <c r="B192" s="15"/>
      <c r="C192" s="11"/>
      <c r="D192" s="6" t="s">
        <v>48</v>
      </c>
      <c r="E192" s="42" t="s">
        <v>47</v>
      </c>
      <c r="F192" s="43">
        <v>30</v>
      </c>
      <c r="G192" s="43">
        <v>0.33</v>
      </c>
      <c r="H192" s="43">
        <v>1.98</v>
      </c>
      <c r="I192" s="43">
        <v>1.37</v>
      </c>
      <c r="J192" s="43">
        <v>15.7</v>
      </c>
      <c r="K192" s="44">
        <v>419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32.220000000000006</v>
      </c>
      <c r="H194" s="19">
        <f t="shared" si="88"/>
        <v>33.24</v>
      </c>
      <c r="I194" s="19">
        <f t="shared" si="88"/>
        <v>114.33000000000001</v>
      </c>
      <c r="J194" s="19">
        <f t="shared" si="88"/>
        <v>892.92000000000007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810</v>
      </c>
      <c r="G195" s="32">
        <f t="shared" ref="G195" si="90">G184+G194</f>
        <v>32.220000000000006</v>
      </c>
      <c r="H195" s="32">
        <f t="shared" ref="H195" si="91">H184+H194</f>
        <v>33.24</v>
      </c>
      <c r="I195" s="32">
        <f t="shared" ref="I195" si="92">I184+I194</f>
        <v>114.33000000000001</v>
      </c>
      <c r="J195" s="32">
        <f t="shared" ref="J195:L195" si="93">J184+J194</f>
        <v>892.92000000000007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33.440000000000005</v>
      </c>
      <c r="H196" s="34">
        <f t="shared" si="94"/>
        <v>29.653000000000002</v>
      </c>
      <c r="I196" s="34">
        <f t="shared" si="94"/>
        <v>108.16900000000001</v>
      </c>
      <c r="J196" s="34">
        <f t="shared" si="94"/>
        <v>853.72500000000002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2025-01-27T05:55:22Z</dcterms:modified>
</cp:coreProperties>
</file>